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fania\Web Site\Recipe Adjuster\"/>
    </mc:Choice>
  </mc:AlternateContent>
  <xr:revisionPtr revIDLastSave="0" documentId="13_ncr:1_{1CDA5327-8D82-4D38-9117-4996C70AE453}" xr6:coauthVersionLast="45" xr6:coauthVersionMax="45" xr10:uidLastSave="{00000000-0000-0000-0000-000000000000}"/>
  <bookViews>
    <workbookView xWindow="-96" yWindow="-96" windowWidth="23232" windowHeight="12552" activeTab="2" xr2:uid="{91151352-28A8-46B7-8E52-A12CE590331C}"/>
  </bookViews>
  <sheets>
    <sheet name="Your Original + Adjusted Recipe" sheetId="1" r:id="rId1"/>
    <sheet name="Print Adusted Recipe Only" sheetId="2" r:id="rId2"/>
    <sheet name="Simple Recipe Adjuster" sheetId="3" r:id="rId3"/>
  </sheets>
  <definedNames>
    <definedName name="_xlnm.Print_Area" localSheetId="1">'Print Adusted Recipe Only'!$A$1:$C$33</definedName>
    <definedName name="_xlnm.Print_Area" localSheetId="2">'Simple Recipe Adjuster'!$A$1:$C$7</definedName>
    <definedName name="_xlnm.Print_Area" localSheetId="0">'Your Original + Adjusted Recipe'!$E$9:$H$71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C9" i="2" l="1"/>
  <c r="C10" i="2"/>
  <c r="C4" i="2"/>
  <c r="G19" i="1" l="1"/>
  <c r="C8" i="2" s="1"/>
  <c r="C7" i="2"/>
  <c r="C6" i="2"/>
  <c r="C48" i="1"/>
  <c r="C47" i="1"/>
  <c r="G48" i="1"/>
  <c r="G47" i="1"/>
  <c r="A4" i="3"/>
  <c r="A5" i="3"/>
  <c r="A6" i="3"/>
  <c r="A7" i="3"/>
  <c r="A3" i="3"/>
  <c r="C7" i="3"/>
  <c r="G49" i="1" l="1"/>
  <c r="H62" i="1"/>
  <c r="C24" i="2" s="1"/>
  <c r="H67" i="1"/>
  <c r="C29" i="2" s="1"/>
  <c r="H52" i="1"/>
  <c r="C14" i="2" s="1"/>
  <c r="A1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C50" i="1"/>
  <c r="B46" i="1"/>
  <c r="B45" i="1"/>
  <c r="G50" i="1"/>
  <c r="E46" i="1"/>
  <c r="E45" i="1"/>
  <c r="E23" i="1" l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B16" i="2"/>
  <c r="G55" i="1"/>
  <c r="B17" i="2" s="1"/>
  <c r="G56" i="1"/>
  <c r="B18" i="2" s="1"/>
  <c r="G57" i="1"/>
  <c r="B19" i="2" s="1"/>
  <c r="G58" i="1"/>
  <c r="B20" i="2" s="1"/>
  <c r="G59" i="1"/>
  <c r="B21" i="2" s="1"/>
  <c r="G60" i="1"/>
  <c r="B22" i="2" s="1"/>
  <c r="G61" i="1"/>
  <c r="B23" i="2" s="1"/>
  <c r="G62" i="1"/>
  <c r="B24" i="2" s="1"/>
  <c r="G63" i="1"/>
  <c r="B25" i="2" s="1"/>
  <c r="G64" i="1"/>
  <c r="B26" i="2" s="1"/>
  <c r="G65" i="1"/>
  <c r="B27" i="2" s="1"/>
  <c r="G66" i="1"/>
  <c r="B28" i="2" s="1"/>
  <c r="G67" i="1"/>
  <c r="B29" i="2" s="1"/>
  <c r="G68" i="1"/>
  <c r="B30" i="2" s="1"/>
  <c r="G69" i="1"/>
  <c r="B31" i="2" s="1"/>
  <c r="G70" i="1"/>
  <c r="B32" i="2" s="1"/>
  <c r="G71" i="1"/>
  <c r="B33" i="2" s="1"/>
  <c r="G53" i="1"/>
  <c r="B15" i="2" s="1"/>
  <c r="G52" i="1"/>
  <c r="B14" i="2" s="1"/>
  <c r="H71" i="1"/>
  <c r="C33" i="2" s="1"/>
  <c r="H70" i="1"/>
  <c r="C32" i="2" s="1"/>
  <c r="H69" i="1"/>
  <c r="C31" i="2" s="1"/>
  <c r="H68" i="1"/>
  <c r="C30" i="2" s="1"/>
  <c r="H66" i="1"/>
  <c r="C28" i="2" s="1"/>
  <c r="H65" i="1"/>
  <c r="C27" i="2" s="1"/>
  <c r="H64" i="1"/>
  <c r="C26" i="2" s="1"/>
  <c r="H63" i="1"/>
  <c r="C25" i="2" s="1"/>
  <c r="H61" i="1"/>
  <c r="C23" i="2" s="1"/>
  <c r="H60" i="1"/>
  <c r="C22" i="2" s="1"/>
  <c r="H59" i="1"/>
  <c r="C21" i="2" s="1"/>
  <c r="H58" i="1"/>
  <c r="C20" i="2" s="1"/>
  <c r="H57" i="1"/>
  <c r="C19" i="2" s="1"/>
  <c r="H56" i="1"/>
  <c r="C18" i="2" s="1"/>
  <c r="H55" i="1"/>
  <c r="C17" i="2" s="1"/>
  <c r="C16" i="2"/>
  <c r="H53" i="1"/>
  <c r="C15" i="2" s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14" i="1"/>
  <c r="E15" i="1" s="1"/>
  <c r="E16" i="1" s="1"/>
  <c r="E17" i="1" s="1"/>
  <c r="E18" i="1" s="1"/>
  <c r="E19" i="1" s="1"/>
  <c r="A14" i="1"/>
  <c r="A15" i="1" s="1"/>
  <c r="A16" i="1" s="1"/>
  <c r="A17" i="1" s="1"/>
  <c r="A18" i="1" s="1"/>
  <c r="A19" i="1" s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53" i="1"/>
  <c r="C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2" i="1"/>
  <c r="C19" i="1"/>
  <c r="C49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<sst xmlns="http://schemas.openxmlformats.org/spreadsheetml/2006/main" count="110" uniqueCount="87">
  <si>
    <t>What is the desired yield?</t>
  </si>
  <si>
    <t>Ingredients</t>
  </si>
  <si>
    <t>Sample Recipe</t>
  </si>
  <si>
    <t>Description</t>
  </si>
  <si>
    <t>Qty.</t>
  </si>
  <si>
    <t xml:space="preserve"> ----------&gt;</t>
  </si>
  <si>
    <t>Total (Minutes)</t>
  </si>
  <si>
    <t>Head cauliflower cut into florets</t>
  </si>
  <si>
    <t>Medium sized Yukon Gold or Russet potato roughly chopped</t>
  </si>
  <si>
    <t>Springs rosemary</t>
  </si>
  <si>
    <t>Parsnip roughly chopped</t>
  </si>
  <si>
    <t>Celery rib roughly chopped</t>
  </si>
  <si>
    <t>Garlic cloves</t>
  </si>
  <si>
    <t>Tablespoons extra virgin olive oil</t>
  </si>
  <si>
    <t>Teaspoon ground pepper, freshly ground</t>
  </si>
  <si>
    <t>Cup parmesan, grated - Optional</t>
  </si>
  <si>
    <t>Tablespoon chives, chopped</t>
  </si>
  <si>
    <t>Cauliflower Mashed Puree</t>
  </si>
  <si>
    <t>Here is an example of a recipe you could enter. You may enter up to 20 ingredients. Enter the quantities as decimals.</t>
  </si>
  <si>
    <t>#</t>
  </si>
  <si>
    <t>Enter current recipe yield.</t>
  </si>
  <si>
    <t>Enter Preparation Time (Minutes).</t>
  </si>
  <si>
    <t>You may enter up to 20 ingredients. Enter the quantities as decimals.</t>
  </si>
  <si>
    <t>Items to  be Entered</t>
  </si>
  <si>
    <t>Directions</t>
  </si>
  <si>
    <t>1. Check the Sample recipe on the left side - below. The top is the original recipe. Below it is the recipe with its yield changed.</t>
  </si>
  <si>
    <t>4. When you Print this spreadsheet, only your recipe will print, not the sample recipe.</t>
  </si>
  <si>
    <t>https://chefsteflux.com/recipe-index/cauliflower-mashed-puree/</t>
  </si>
  <si>
    <t>New Qty.</t>
  </si>
  <si>
    <t>Source (file, website, etc.)</t>
  </si>
  <si>
    <t xml:space="preserve"> &lt;--------- Enter the new number of servings.</t>
  </si>
  <si>
    <t>Desired New Yield</t>
  </si>
  <si>
    <t>New Yield:</t>
  </si>
  <si>
    <r>
      <t xml:space="preserve"> </t>
    </r>
    <r>
      <rPr>
        <sz val="12"/>
        <color theme="1"/>
        <rFont val="Calibri"/>
        <family val="2"/>
        <scheme val="minor"/>
      </rPr>
      <t>&lt;---- Enter the new number of servings.</t>
    </r>
  </si>
  <si>
    <r>
      <t xml:space="preserve">Change </t>
    </r>
    <r>
      <rPr>
        <u/>
        <sz val="14"/>
        <color theme="1"/>
        <rFont val="Calibri"/>
        <family val="2"/>
        <scheme val="minor"/>
      </rPr>
      <t>Your</t>
    </r>
    <r>
      <rPr>
        <sz val="14"/>
        <color theme="1"/>
        <rFont val="Calibri"/>
        <family val="2"/>
        <scheme val="minor"/>
      </rPr>
      <t xml:space="preserve"> Recipe Yield</t>
    </r>
  </si>
  <si>
    <t>Your Original Recipe</t>
  </si>
  <si>
    <t>Preparation Time (Minutes)</t>
  </si>
  <si>
    <t>Cook Time (Minutes)</t>
  </si>
  <si>
    <t>Total Time (Minutes)</t>
  </si>
  <si>
    <t>Source:</t>
  </si>
  <si>
    <t xml:space="preserve">Prep Time:  </t>
  </si>
  <si>
    <t xml:space="preserve">Cook Time:  </t>
  </si>
  <si>
    <t xml:space="preserve">Total Time:  </t>
  </si>
  <si>
    <t>Preparation Time (Min.):</t>
  </si>
  <si>
    <t>Cook Time (Minutes):</t>
  </si>
  <si>
    <t>Total Time (Minutes):</t>
  </si>
  <si>
    <t>Desired New Yield:</t>
  </si>
  <si>
    <t>All purpose flour</t>
  </si>
  <si>
    <t>Entries</t>
  </si>
  <si>
    <t>Enter recipe name.</t>
  </si>
  <si>
    <t>Enter Cook Time (Minutes).</t>
  </si>
  <si>
    <t>Enter the original yield.</t>
  </si>
  <si>
    <t>Enter the desired yield.</t>
  </si>
  <si>
    <t>Enter the name of the ingredient.</t>
  </si>
  <si>
    <t>Enter the original ingredient amount as decimal number.</t>
  </si>
  <si>
    <t>The ingredient amount with new yield.</t>
  </si>
  <si>
    <t>6. If you like a simple version where you calulate the quantity for one ingredient at a time, click on the "Simple Recipe Aduster" tab below.</t>
  </si>
  <si>
    <t>Old Yield:</t>
  </si>
  <si>
    <t>Sample Adjusted Recipe</t>
  </si>
  <si>
    <t>Your Adjusted Recipe</t>
  </si>
  <si>
    <t>3. You will find below the items you entered, a new recipe with adjusted yields.</t>
  </si>
  <si>
    <t>5. If you would like to print just the updated (adjusted) recipe, click the tab below, "Print Adusted Recipe Only."</t>
  </si>
  <si>
    <t>With Adjusted Yield</t>
  </si>
  <si>
    <t>My Recipe</t>
  </si>
  <si>
    <t>Cups of my ingredient number 1</t>
  </si>
  <si>
    <t>Cups of my ingredient number 3</t>
  </si>
  <si>
    <t>Cups of my ingredient number 5</t>
  </si>
  <si>
    <t>Cups of my ingredient number 6</t>
  </si>
  <si>
    <t>Cups of my ingredient number 7</t>
  </si>
  <si>
    <t>Cups of my ingredient number 8</t>
  </si>
  <si>
    <t>Cups of my ingredient number 9</t>
  </si>
  <si>
    <t>Cups of my ingredient number 10</t>
  </si>
  <si>
    <t>Cups of my ingredient number 11</t>
  </si>
  <si>
    <t>Cups of my ingredient number 12</t>
  </si>
  <si>
    <t>Cups of my ingredient number 13</t>
  </si>
  <si>
    <t>Cups of my ingredient number 14</t>
  </si>
  <si>
    <t>Cups of my ingredient number 15</t>
  </si>
  <si>
    <t>Cups of my ingredient number 16</t>
  </si>
  <si>
    <t>Cups of my ingredient number 17</t>
  </si>
  <si>
    <t>Cups of my ingredient number 18</t>
  </si>
  <si>
    <t>Cups of my ingredient number 19</t>
  </si>
  <si>
    <t>Cups of my ingredient number 20</t>
  </si>
  <si>
    <t>Tbs of my ingredient number 2</t>
  </si>
  <si>
    <t>Slices of my ingredient number 4</t>
  </si>
  <si>
    <r>
      <t xml:space="preserve">A </t>
    </r>
    <r>
      <rPr>
        <u/>
        <sz val="14"/>
        <color theme="1"/>
        <rFont val="Calibri"/>
        <family val="2"/>
        <scheme val="minor"/>
      </rPr>
      <t>Sample</t>
    </r>
    <r>
      <rPr>
        <sz val="14"/>
        <color theme="1"/>
        <rFont val="Calibri"/>
        <family val="2"/>
        <scheme val="minor"/>
      </rPr>
      <t xml:space="preserve"> Recipe with the Yield Changed</t>
    </r>
  </si>
  <si>
    <t>The website or file where your recipe is found.</t>
  </si>
  <si>
    <r>
      <t xml:space="preserve">2. Enter your recipe information on the right side below "Change </t>
    </r>
    <r>
      <rPr>
        <u/>
        <sz val="12"/>
        <color theme="1"/>
        <rFont val="Calibri"/>
        <family val="2"/>
        <scheme val="minor"/>
      </rPr>
      <t>Your</t>
    </r>
    <r>
      <rPr>
        <sz val="12"/>
        <color theme="1"/>
        <rFont val="Calibri"/>
        <family val="2"/>
        <scheme val="minor"/>
      </rPr>
      <t xml:space="preserve"> Recipe Yield." The items that can be changed are in </t>
    </r>
    <r>
      <rPr>
        <b/>
        <sz val="12"/>
        <color rgb="FF990033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</si>
</sst>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990033"/>
      <name val="Calibri"/>
      <family val="2"/>
      <scheme val="minor"/>
    </font>
    <font>
      <sz val="16"/>
      <color rgb="FF008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990033"/>
      <name val="Calibri"/>
      <family val="2"/>
      <scheme val="minor"/>
    </font>
    <font>
      <b/>
      <sz val="12"/>
      <color rgb="FF990033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F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F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thin">
        <color indexed="64"/>
      </bottom>
      <diagonal/>
    </border>
    <border>
      <left/>
      <right/>
      <top style="double">
        <color rgb="FF00B050"/>
      </top>
      <bottom style="thin">
        <color indexed="64"/>
      </bottom>
      <diagonal/>
    </border>
    <border>
      <left/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/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B050"/>
      </bottom>
      <diagonal/>
    </border>
    <border>
      <left/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B050"/>
      </right>
      <top/>
      <bottom/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rgb="FF00B050"/>
      </bottom>
      <diagonal/>
    </border>
    <border>
      <left style="double">
        <color rgb="FF00B050"/>
      </left>
      <right/>
      <top style="thin">
        <color indexed="64"/>
      </top>
      <bottom style="double">
        <color rgb="FF00B05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0" borderId="3" xfId="0" applyBorder="1"/>
    <xf numFmtId="0" fontId="0" fillId="0" borderId="6" xfId="0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2" fontId="2" fillId="0" borderId="15" xfId="0" applyNumberFormat="1" applyFont="1" applyBorder="1" applyAlignment="1">
      <alignment horizontal="left" vertical="top" wrapText="1"/>
    </xf>
    <xf numFmtId="0" fontId="0" fillId="0" borderId="7" xfId="0" applyBorder="1"/>
    <xf numFmtId="0" fontId="0" fillId="0" borderId="13" xfId="0" applyBorder="1" applyAlignment="1">
      <alignment horizontal="left"/>
    </xf>
    <xf numFmtId="0" fontId="1" fillId="2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left" vertical="top" wrapText="1"/>
    </xf>
    <xf numFmtId="0" fontId="0" fillId="0" borderId="17" xfId="0" applyBorder="1"/>
    <xf numFmtId="49" fontId="2" fillId="0" borderId="18" xfId="0" applyNumberFormat="1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/>
    <xf numFmtId="0" fontId="8" fillId="0" borderId="1" xfId="0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8" fillId="0" borderId="12" xfId="0" applyFont="1" applyBorder="1" applyAlignment="1">
      <alignment horizontal="center" vertical="top" wrapText="1"/>
    </xf>
    <xf numFmtId="0" fontId="0" fillId="0" borderId="13" xfId="0" applyBorder="1"/>
    <xf numFmtId="0" fontId="0" fillId="0" borderId="20" xfId="0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4" xfId="0" applyBorder="1"/>
    <xf numFmtId="0" fontId="0" fillId="0" borderId="21" xfId="0" applyBorder="1" applyAlignment="1">
      <alignment horizontal="left"/>
    </xf>
    <xf numFmtId="0" fontId="1" fillId="4" borderId="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/>
    </xf>
    <xf numFmtId="49" fontId="1" fillId="4" borderId="12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9" fontId="13" fillId="0" borderId="7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49" fontId="8" fillId="5" borderId="0" xfId="0" applyNumberFormat="1" applyFont="1" applyFill="1" applyBorder="1" applyAlignment="1">
      <alignment horizontal="center" vertical="top" wrapText="1"/>
    </xf>
    <xf numFmtId="49" fontId="8" fillId="5" borderId="27" xfId="0" applyNumberFormat="1" applyFont="1" applyFill="1" applyBorder="1" applyAlignment="1">
      <alignment horizontal="center" vertical="top" wrapText="1"/>
    </xf>
    <xf numFmtId="49" fontId="8" fillId="5" borderId="33" xfId="0" applyNumberFormat="1" applyFont="1" applyFill="1" applyBorder="1" applyAlignment="1">
      <alignment horizontal="center" vertical="top" wrapText="1"/>
    </xf>
    <xf numFmtId="49" fontId="8" fillId="5" borderId="34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  <xf numFmtId="49" fontId="8" fillId="5" borderId="25" xfId="0" applyNumberFormat="1" applyFont="1" applyFill="1" applyBorder="1" applyAlignment="1">
      <alignment horizontal="left" vertical="top" wrapText="1"/>
    </xf>
    <xf numFmtId="49" fontId="8" fillId="5" borderId="26" xfId="0" applyNumberFormat="1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4" fillId="3" borderId="23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2" fontId="1" fillId="0" borderId="19" xfId="0" applyNumberFormat="1" applyFont="1" applyBorder="1" applyAlignment="1">
      <alignment horizontal="center" vertical="top"/>
    </xf>
    <xf numFmtId="49" fontId="0" fillId="0" borderId="7" xfId="0" applyNumberForma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/>
    <xf numFmtId="49" fontId="4" fillId="0" borderId="2" xfId="1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49" fontId="1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2" xfId="0" applyBorder="1"/>
    <xf numFmtId="49" fontId="2" fillId="0" borderId="35" xfId="0" applyNumberFormat="1" applyFont="1" applyBorder="1" applyAlignment="1">
      <alignment horizontal="left" vertical="top" wrapText="1"/>
    </xf>
    <xf numFmtId="49" fontId="13" fillId="0" borderId="12" xfId="1" applyNumberFormat="1" applyFont="1" applyBorder="1" applyAlignment="1">
      <alignment horizontal="left" vertical="top" wrapText="1"/>
    </xf>
    <xf numFmtId="49" fontId="13" fillId="3" borderId="34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/>
    </xf>
    <xf numFmtId="2" fontId="16" fillId="0" borderId="12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horizontal="center" vertical="top" wrapText="1"/>
    </xf>
    <xf numFmtId="49" fontId="8" fillId="5" borderId="7" xfId="0" applyNumberFormat="1" applyFont="1" applyFill="1" applyBorder="1" applyAlignment="1">
      <alignment horizontal="center" vertical="top" wrapText="1"/>
    </xf>
    <xf numFmtId="49" fontId="8" fillId="5" borderId="13" xfId="0" applyNumberFormat="1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49" fontId="8" fillId="5" borderId="28" xfId="0" applyNumberFormat="1" applyFont="1" applyFill="1" applyBorder="1" applyAlignment="1">
      <alignment horizontal="center" vertical="top" wrapText="1"/>
    </xf>
    <xf numFmtId="49" fontId="8" fillId="5" borderId="5" xfId="0" applyNumberFormat="1" applyFont="1" applyFill="1" applyBorder="1" applyAlignment="1">
      <alignment horizontal="center" vertical="top" wrapText="1"/>
    </xf>
    <xf numFmtId="49" fontId="8" fillId="5" borderId="29" xfId="0" applyNumberFormat="1" applyFont="1" applyFill="1" applyBorder="1" applyAlignment="1">
      <alignment horizontal="center" vertical="top" wrapText="1"/>
    </xf>
    <xf numFmtId="49" fontId="13" fillId="3" borderId="25" xfId="0" applyNumberFormat="1" applyFont="1" applyFill="1" applyBorder="1" applyAlignment="1">
      <alignment horizontal="left" vertical="top" wrapText="1"/>
    </xf>
    <xf numFmtId="49" fontId="13" fillId="3" borderId="26" xfId="0" applyNumberFormat="1" applyFont="1" applyFill="1" applyBorder="1" applyAlignment="1">
      <alignment horizontal="left" vertical="top" wrapText="1"/>
    </xf>
    <xf numFmtId="49" fontId="13" fillId="3" borderId="16" xfId="0" applyNumberFormat="1" applyFont="1" applyFill="1" applyBorder="1" applyAlignment="1">
      <alignment horizontal="left"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49" fontId="8" fillId="3" borderId="25" xfId="0" applyNumberFormat="1" applyFont="1" applyFill="1" applyBorder="1" applyAlignment="1">
      <alignment horizontal="left" vertical="top" wrapText="1"/>
    </xf>
    <xf numFmtId="49" fontId="8" fillId="3" borderId="26" xfId="0" applyNumberFormat="1" applyFont="1" applyFill="1" applyBorder="1" applyAlignment="1">
      <alignment horizontal="left" vertical="top" wrapText="1"/>
    </xf>
    <xf numFmtId="49" fontId="8" fillId="5" borderId="33" xfId="0" applyNumberFormat="1" applyFont="1" applyFill="1" applyBorder="1" applyAlignment="1">
      <alignment horizontal="left" vertical="top" wrapText="1"/>
    </xf>
    <xf numFmtId="49" fontId="8" fillId="5" borderId="0" xfId="0" applyNumberFormat="1" applyFont="1" applyFill="1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1" fillId="2" borderId="16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center"/>
    </xf>
    <xf numFmtId="49" fontId="8" fillId="0" borderId="16" xfId="0" applyNumberFormat="1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0" fontId="0" fillId="0" borderId="16" xfId="0" applyBorder="1"/>
    <xf numFmtId="0" fontId="2" fillId="0" borderId="36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F3FFF9"/>
      <color rgb="FFF3FFF8"/>
      <color rgb="FF008000"/>
      <color rgb="FF006600"/>
      <color rgb="FFE7FFF3"/>
      <color rgb="FFE7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5E18-B868-44AD-A398-4455238C820A}">
  <dimension ref="A1:I72"/>
  <sheetViews>
    <sheetView zoomScaleNormal="100" workbookViewId="0">
      <selection activeCell="B2" sqref="B2:H2"/>
    </sheetView>
  </sheetViews>
  <sheetFormatPr defaultRowHeight="14.4" x14ac:dyDescent="0.55000000000000004"/>
  <cols>
    <col min="1" max="1" width="5.3671875" style="33" customWidth="1"/>
    <col min="2" max="2" width="24.3671875" style="2" customWidth="1"/>
    <col min="3" max="3" width="10.3125" style="2" customWidth="1"/>
    <col min="4" max="4" width="35.5234375" style="3" customWidth="1"/>
    <col min="5" max="5" width="5.3671875" style="35" customWidth="1"/>
    <col min="6" max="6" width="23.20703125" style="1" customWidth="1"/>
    <col min="7" max="7" width="10.3125" style="1" customWidth="1"/>
    <col min="8" max="8" width="35.5234375" style="15" customWidth="1"/>
    <col min="9" max="16384" width="8.83984375" style="1"/>
  </cols>
  <sheetData>
    <row r="1" spans="1:9" ht="23.4" thickTop="1" x14ac:dyDescent="0.55000000000000004">
      <c r="A1" s="111" t="s">
        <v>24</v>
      </c>
      <c r="B1" s="112"/>
      <c r="C1" s="112"/>
      <c r="D1" s="112"/>
      <c r="E1" s="112"/>
      <c r="F1" s="112"/>
      <c r="G1" s="112"/>
      <c r="H1" s="113"/>
      <c r="I1" s="10"/>
    </row>
    <row r="2" spans="1:9" ht="15.6" customHeight="1" x14ac:dyDescent="0.55000000000000004">
      <c r="A2" s="27"/>
      <c r="C2" s="103" t="s">
        <v>25</v>
      </c>
      <c r="D2" s="104"/>
      <c r="E2" s="104"/>
      <c r="F2" s="104"/>
      <c r="G2" s="104"/>
      <c r="H2" s="105"/>
      <c r="I2" s="10"/>
    </row>
    <row r="3" spans="1:9" ht="15.6" x14ac:dyDescent="0.55000000000000004">
      <c r="A3" s="27"/>
      <c r="C3" s="103" t="s">
        <v>86</v>
      </c>
      <c r="D3" s="104"/>
      <c r="E3" s="104"/>
      <c r="F3" s="104"/>
      <c r="G3" s="104"/>
      <c r="H3" s="105"/>
      <c r="I3" s="10"/>
    </row>
    <row r="4" spans="1:9" ht="15.6" x14ac:dyDescent="0.55000000000000004">
      <c r="A4" s="27"/>
      <c r="C4" s="103" t="s">
        <v>60</v>
      </c>
      <c r="D4" s="104"/>
      <c r="E4" s="104"/>
      <c r="F4" s="104"/>
      <c r="G4" s="104"/>
      <c r="H4" s="105"/>
      <c r="I4" s="10"/>
    </row>
    <row r="5" spans="1:9" ht="15.6" x14ac:dyDescent="0.55000000000000004">
      <c r="A5" s="27"/>
      <c r="C5" s="103" t="s">
        <v>26</v>
      </c>
      <c r="D5" s="104"/>
      <c r="E5" s="104"/>
      <c r="F5" s="104"/>
      <c r="G5" s="104"/>
      <c r="H5" s="105"/>
      <c r="I5" s="10"/>
    </row>
    <row r="6" spans="1:9" ht="15.6" x14ac:dyDescent="0.55000000000000004">
      <c r="A6" s="43"/>
      <c r="B6" s="44"/>
      <c r="C6" s="103" t="s">
        <v>61</v>
      </c>
      <c r="D6" s="104"/>
      <c r="E6" s="104"/>
      <c r="F6" s="104"/>
      <c r="G6" s="104"/>
      <c r="H6" s="105"/>
      <c r="I6" s="10"/>
    </row>
    <row r="7" spans="1:9" ht="15.6" x14ac:dyDescent="0.55000000000000004">
      <c r="A7" s="43"/>
      <c r="B7" s="44"/>
      <c r="C7" s="103" t="s">
        <v>56</v>
      </c>
      <c r="D7" s="104"/>
      <c r="E7" s="104"/>
      <c r="F7" s="104"/>
      <c r="G7" s="104"/>
      <c r="H7" s="105"/>
      <c r="I7" s="10"/>
    </row>
    <row r="8" spans="1:9" ht="14.7" thickBot="1" x14ac:dyDescent="0.6">
      <c r="A8" s="43"/>
      <c r="B8" s="44"/>
      <c r="C8" s="44"/>
      <c r="D8" s="45"/>
      <c r="E8" s="46"/>
      <c r="F8" s="47"/>
      <c r="G8" s="47"/>
      <c r="H8" s="48"/>
      <c r="I8" s="10"/>
    </row>
    <row r="9" spans="1:9" ht="18.600000000000001" thickTop="1" x14ac:dyDescent="0.7">
      <c r="A9" s="116" t="s">
        <v>84</v>
      </c>
      <c r="B9" s="117"/>
      <c r="C9" s="117"/>
      <c r="D9" s="117"/>
      <c r="E9" s="116" t="s">
        <v>34</v>
      </c>
      <c r="F9" s="117"/>
      <c r="G9" s="117"/>
      <c r="H9" s="118"/>
      <c r="I9" s="10"/>
    </row>
    <row r="10" spans="1:9" x14ac:dyDescent="0.55000000000000004">
      <c r="A10" s="27"/>
      <c r="D10" s="79"/>
      <c r="E10" s="137"/>
      <c r="H10" s="19"/>
      <c r="I10" s="10"/>
    </row>
    <row r="11" spans="1:9" ht="18.3" customHeight="1" x14ac:dyDescent="0.55000000000000004">
      <c r="A11" s="28" t="s">
        <v>19</v>
      </c>
      <c r="B11" s="4" t="s">
        <v>3</v>
      </c>
      <c r="C11" s="114" t="s">
        <v>23</v>
      </c>
      <c r="D11" s="115"/>
      <c r="E11" s="138" t="s">
        <v>19</v>
      </c>
      <c r="F11" s="20" t="s">
        <v>3</v>
      </c>
      <c r="G11" s="114" t="s">
        <v>23</v>
      </c>
      <c r="H11" s="119"/>
      <c r="I11" s="10"/>
    </row>
    <row r="12" spans="1:9" ht="15.6" x14ac:dyDescent="0.55000000000000004">
      <c r="A12" s="29"/>
      <c r="B12" s="5"/>
      <c r="C12" s="5"/>
      <c r="D12" s="80"/>
      <c r="E12" s="137"/>
      <c r="F12" s="18"/>
      <c r="H12" s="19"/>
      <c r="I12" s="10"/>
    </row>
    <row r="13" spans="1:9" ht="15.6" x14ac:dyDescent="0.6">
      <c r="A13" s="29">
        <v>1</v>
      </c>
      <c r="B13" s="5" t="s">
        <v>49</v>
      </c>
      <c r="C13" s="5" t="s">
        <v>5</v>
      </c>
      <c r="D13" s="81" t="s">
        <v>17</v>
      </c>
      <c r="E13" s="139">
        <v>1</v>
      </c>
      <c r="F13" s="91" t="s">
        <v>49</v>
      </c>
      <c r="G13" s="5" t="s">
        <v>5</v>
      </c>
      <c r="H13" s="37" t="s">
        <v>63</v>
      </c>
      <c r="I13" s="10"/>
    </row>
    <row r="14" spans="1:9" ht="31.2" x14ac:dyDescent="0.55000000000000004">
      <c r="A14" s="29">
        <f>A13+1</f>
        <v>2</v>
      </c>
      <c r="B14" s="21" t="s">
        <v>29</v>
      </c>
      <c r="C14" s="5" t="s">
        <v>5</v>
      </c>
      <c r="D14" s="82" t="s">
        <v>27</v>
      </c>
      <c r="E14" s="139">
        <f>E13+1</f>
        <v>2</v>
      </c>
      <c r="F14" s="91" t="s">
        <v>29</v>
      </c>
      <c r="G14" s="5" t="s">
        <v>5</v>
      </c>
      <c r="H14" s="89" t="s">
        <v>85</v>
      </c>
      <c r="I14" s="10"/>
    </row>
    <row r="15" spans="1:9" ht="15.6" x14ac:dyDescent="0.55000000000000004">
      <c r="A15" s="29">
        <f t="shared" ref="A15:A19" si="0">A14+1</f>
        <v>3</v>
      </c>
      <c r="B15" s="55" t="s">
        <v>20</v>
      </c>
      <c r="C15" s="56">
        <v>4</v>
      </c>
      <c r="D15" s="80"/>
      <c r="E15" s="139">
        <f t="shared" ref="E15:E19" si="1">E14+1</f>
        <v>3</v>
      </c>
      <c r="F15" s="54" t="s">
        <v>20</v>
      </c>
      <c r="G15" s="56">
        <v>6</v>
      </c>
      <c r="H15" s="19"/>
      <c r="I15" s="10"/>
    </row>
    <row r="16" spans="1:9" ht="15.6" x14ac:dyDescent="0.6">
      <c r="A16" s="29">
        <f t="shared" si="0"/>
        <v>4</v>
      </c>
      <c r="B16" s="55" t="s">
        <v>0</v>
      </c>
      <c r="C16" s="56">
        <v>3</v>
      </c>
      <c r="D16" s="83" t="s">
        <v>30</v>
      </c>
      <c r="E16" s="139">
        <f t="shared" si="1"/>
        <v>4</v>
      </c>
      <c r="F16" s="54" t="s">
        <v>0</v>
      </c>
      <c r="G16" s="56">
        <v>4</v>
      </c>
      <c r="H16" s="19" t="s">
        <v>33</v>
      </c>
      <c r="I16" s="10"/>
    </row>
    <row r="17" spans="1:9" ht="31.2" x14ac:dyDescent="0.55000000000000004">
      <c r="A17" s="29">
        <f t="shared" si="0"/>
        <v>5</v>
      </c>
      <c r="B17" s="5" t="s">
        <v>21</v>
      </c>
      <c r="C17" s="56">
        <v>10</v>
      </c>
      <c r="D17" s="80"/>
      <c r="E17" s="139">
        <f t="shared" si="1"/>
        <v>5</v>
      </c>
      <c r="F17" s="91" t="s">
        <v>21</v>
      </c>
      <c r="G17" s="56">
        <v>30</v>
      </c>
      <c r="H17" s="19"/>
      <c r="I17" s="10"/>
    </row>
    <row r="18" spans="1:9" ht="31.2" x14ac:dyDescent="0.55000000000000004">
      <c r="A18" s="29">
        <f t="shared" si="0"/>
        <v>6</v>
      </c>
      <c r="B18" s="5" t="s">
        <v>50</v>
      </c>
      <c r="C18" s="56">
        <v>25</v>
      </c>
      <c r="D18" s="80"/>
      <c r="E18" s="139">
        <f t="shared" si="1"/>
        <v>6</v>
      </c>
      <c r="F18" s="91" t="s">
        <v>50</v>
      </c>
      <c r="G18" s="56">
        <v>20</v>
      </c>
      <c r="H18" s="19"/>
      <c r="I18" s="10"/>
    </row>
    <row r="19" spans="1:9" ht="15.6" x14ac:dyDescent="0.55000000000000004">
      <c r="A19" s="29">
        <f t="shared" si="0"/>
        <v>7</v>
      </c>
      <c r="B19" s="5" t="s">
        <v>6</v>
      </c>
      <c r="C19" s="7">
        <f>C18+C17</f>
        <v>35</v>
      </c>
      <c r="D19" s="80"/>
      <c r="E19" s="139">
        <f t="shared" si="1"/>
        <v>7</v>
      </c>
      <c r="F19" s="91" t="s">
        <v>6</v>
      </c>
      <c r="G19" s="97">
        <f>G17+G18</f>
        <v>50</v>
      </c>
      <c r="H19" s="19"/>
      <c r="I19" s="10"/>
    </row>
    <row r="20" spans="1:9" ht="15.6" x14ac:dyDescent="0.55000000000000004">
      <c r="A20" s="29"/>
      <c r="B20" s="5"/>
      <c r="C20" s="5"/>
      <c r="D20" s="80"/>
      <c r="E20" s="137"/>
      <c r="F20" s="18"/>
      <c r="H20" s="19"/>
      <c r="I20" s="10"/>
    </row>
    <row r="21" spans="1:9" ht="18.3" x14ac:dyDescent="0.55000000000000004">
      <c r="A21" s="28"/>
      <c r="B21" s="6" t="s">
        <v>2</v>
      </c>
      <c r="C21" s="6" t="s">
        <v>4</v>
      </c>
      <c r="D21" s="84" t="s">
        <v>1</v>
      </c>
      <c r="E21" s="138"/>
      <c r="F21" s="22" t="s">
        <v>35</v>
      </c>
      <c r="G21" s="6" t="s">
        <v>4</v>
      </c>
      <c r="H21" s="23" t="s">
        <v>1</v>
      </c>
      <c r="I21" s="10"/>
    </row>
    <row r="22" spans="1:9" ht="15.6" x14ac:dyDescent="0.55000000000000004">
      <c r="A22" s="29">
        <v>1</v>
      </c>
      <c r="B22" s="106" t="s">
        <v>18</v>
      </c>
      <c r="C22" s="8">
        <v>1</v>
      </c>
      <c r="D22" s="85" t="s">
        <v>7</v>
      </c>
      <c r="E22" s="29">
        <v>1</v>
      </c>
      <c r="F22" s="109" t="s">
        <v>22</v>
      </c>
      <c r="G22" s="94">
        <v>2</v>
      </c>
      <c r="H22" s="36" t="s">
        <v>64</v>
      </c>
      <c r="I22" s="10"/>
    </row>
    <row r="23" spans="1:9" ht="31.2" x14ac:dyDescent="0.55000000000000004">
      <c r="A23" s="29">
        <f>A22+1</f>
        <v>2</v>
      </c>
      <c r="B23" s="107"/>
      <c r="C23" s="8">
        <v>1</v>
      </c>
      <c r="D23" s="85" t="s">
        <v>8</v>
      </c>
      <c r="E23" s="29">
        <f>E22+1</f>
        <v>2</v>
      </c>
      <c r="F23" s="110"/>
      <c r="G23" s="94">
        <v>1</v>
      </c>
      <c r="H23" s="36" t="s">
        <v>82</v>
      </c>
      <c r="I23" s="10"/>
    </row>
    <row r="24" spans="1:9" ht="15.6" x14ac:dyDescent="0.55000000000000004">
      <c r="A24" s="29">
        <f t="shared" ref="A24:A41" si="2">A23+1</f>
        <v>3</v>
      </c>
      <c r="B24" s="107"/>
      <c r="C24" s="8">
        <v>2</v>
      </c>
      <c r="D24" s="85" t="s">
        <v>9</v>
      </c>
      <c r="E24" s="29">
        <f t="shared" ref="E24:E41" si="3">E23+1</f>
        <v>3</v>
      </c>
      <c r="F24" s="18"/>
      <c r="G24" s="94">
        <v>5</v>
      </c>
      <c r="H24" s="36" t="s">
        <v>65</v>
      </c>
      <c r="I24" s="10"/>
    </row>
    <row r="25" spans="1:9" ht="15.6" x14ac:dyDescent="0.55000000000000004">
      <c r="A25" s="29">
        <f t="shared" si="2"/>
        <v>4</v>
      </c>
      <c r="B25" s="108"/>
      <c r="C25" s="8">
        <v>1</v>
      </c>
      <c r="D25" s="85" t="s">
        <v>10</v>
      </c>
      <c r="E25" s="29">
        <f t="shared" si="3"/>
        <v>4</v>
      </c>
      <c r="F25" s="18"/>
      <c r="G25" s="94">
        <v>4</v>
      </c>
      <c r="H25" s="36" t="s">
        <v>83</v>
      </c>
      <c r="I25" s="10"/>
    </row>
    <row r="26" spans="1:9" ht="15.6" x14ac:dyDescent="0.55000000000000004">
      <c r="A26" s="29">
        <f t="shared" si="2"/>
        <v>5</v>
      </c>
      <c r="B26" s="5"/>
      <c r="C26" s="8">
        <v>1</v>
      </c>
      <c r="D26" s="85" t="s">
        <v>11</v>
      </c>
      <c r="E26" s="29">
        <f t="shared" si="3"/>
        <v>5</v>
      </c>
      <c r="F26" s="18"/>
      <c r="G26" s="94"/>
      <c r="H26" s="36" t="s">
        <v>66</v>
      </c>
      <c r="I26" s="10"/>
    </row>
    <row r="27" spans="1:9" ht="15.6" x14ac:dyDescent="0.55000000000000004">
      <c r="A27" s="29">
        <f t="shared" si="2"/>
        <v>6</v>
      </c>
      <c r="B27" s="5"/>
      <c r="C27" s="8">
        <v>6</v>
      </c>
      <c r="D27" s="85" t="s">
        <v>12</v>
      </c>
      <c r="E27" s="29">
        <f t="shared" si="3"/>
        <v>6</v>
      </c>
      <c r="F27" s="18"/>
      <c r="G27" s="94"/>
      <c r="H27" s="36" t="s">
        <v>67</v>
      </c>
      <c r="I27" s="10"/>
    </row>
    <row r="28" spans="1:9" ht="15.6" x14ac:dyDescent="0.55000000000000004">
      <c r="A28" s="29">
        <f t="shared" si="2"/>
        <v>7</v>
      </c>
      <c r="B28" s="5"/>
      <c r="C28" s="8">
        <v>4</v>
      </c>
      <c r="D28" s="85" t="s">
        <v>13</v>
      </c>
      <c r="E28" s="29">
        <f t="shared" si="3"/>
        <v>7</v>
      </c>
      <c r="F28" s="18"/>
      <c r="G28" s="94"/>
      <c r="H28" s="36" t="s">
        <v>68</v>
      </c>
      <c r="I28" s="10"/>
    </row>
    <row r="29" spans="1:9" ht="15.6" customHeight="1" x14ac:dyDescent="0.55000000000000004">
      <c r="A29" s="29">
        <f t="shared" si="2"/>
        <v>8</v>
      </c>
      <c r="B29" s="5"/>
      <c r="C29" s="8">
        <v>0.5</v>
      </c>
      <c r="D29" s="85" t="s">
        <v>14</v>
      </c>
      <c r="E29" s="29">
        <f t="shared" si="3"/>
        <v>8</v>
      </c>
      <c r="F29" s="18"/>
      <c r="G29" s="94"/>
      <c r="H29" s="36" t="s">
        <v>69</v>
      </c>
      <c r="I29" s="10"/>
    </row>
    <row r="30" spans="1:9" ht="15.6" x14ac:dyDescent="0.55000000000000004">
      <c r="A30" s="29">
        <f t="shared" si="2"/>
        <v>9</v>
      </c>
      <c r="B30" s="5"/>
      <c r="C30" s="8">
        <v>0.5</v>
      </c>
      <c r="D30" s="85" t="s">
        <v>15</v>
      </c>
      <c r="E30" s="29">
        <f t="shared" si="3"/>
        <v>9</v>
      </c>
      <c r="F30" s="18"/>
      <c r="G30" s="94"/>
      <c r="H30" s="36" t="s">
        <v>70</v>
      </c>
      <c r="I30" s="10"/>
    </row>
    <row r="31" spans="1:9" ht="15.6" x14ac:dyDescent="0.55000000000000004">
      <c r="A31" s="29">
        <f t="shared" si="2"/>
        <v>10</v>
      </c>
      <c r="B31" s="5"/>
      <c r="C31" s="8">
        <v>2</v>
      </c>
      <c r="D31" s="85" t="s">
        <v>16</v>
      </c>
      <c r="E31" s="29">
        <f t="shared" si="3"/>
        <v>10</v>
      </c>
      <c r="F31" s="18"/>
      <c r="G31" s="94"/>
      <c r="H31" s="36" t="s">
        <v>71</v>
      </c>
      <c r="I31" s="10"/>
    </row>
    <row r="32" spans="1:9" ht="15.6" x14ac:dyDescent="0.55000000000000004">
      <c r="A32" s="29">
        <f t="shared" si="2"/>
        <v>11</v>
      </c>
      <c r="B32" s="5"/>
      <c r="C32" s="8"/>
      <c r="D32" s="86"/>
      <c r="E32" s="29">
        <f t="shared" si="3"/>
        <v>11</v>
      </c>
      <c r="F32" s="18"/>
      <c r="G32" s="94"/>
      <c r="H32" s="36" t="s">
        <v>72</v>
      </c>
      <c r="I32" s="10"/>
    </row>
    <row r="33" spans="1:9" ht="15.6" x14ac:dyDescent="0.55000000000000004">
      <c r="A33" s="29">
        <f>A32+1</f>
        <v>12</v>
      </c>
      <c r="B33" s="5"/>
      <c r="C33" s="8"/>
      <c r="D33" s="86"/>
      <c r="E33" s="29">
        <f>E32+1</f>
        <v>12</v>
      </c>
      <c r="F33" s="18"/>
      <c r="G33" s="94"/>
      <c r="H33" s="36" t="s">
        <v>73</v>
      </c>
      <c r="I33" s="10"/>
    </row>
    <row r="34" spans="1:9" ht="15.6" x14ac:dyDescent="0.55000000000000004">
      <c r="A34" s="29">
        <f t="shared" si="2"/>
        <v>13</v>
      </c>
      <c r="B34" s="5"/>
      <c r="C34" s="8"/>
      <c r="D34" s="86"/>
      <c r="E34" s="29">
        <f t="shared" si="3"/>
        <v>13</v>
      </c>
      <c r="F34" s="18"/>
      <c r="G34" s="94"/>
      <c r="H34" s="36" t="s">
        <v>74</v>
      </c>
      <c r="I34" s="10"/>
    </row>
    <row r="35" spans="1:9" ht="15.6" x14ac:dyDescent="0.55000000000000004">
      <c r="A35" s="29">
        <f t="shared" si="2"/>
        <v>14</v>
      </c>
      <c r="B35" s="5"/>
      <c r="C35" s="8"/>
      <c r="D35" s="86"/>
      <c r="E35" s="29">
        <f t="shared" si="3"/>
        <v>14</v>
      </c>
      <c r="F35" s="18"/>
      <c r="G35" s="94"/>
      <c r="H35" s="36" t="s">
        <v>75</v>
      </c>
      <c r="I35" s="10"/>
    </row>
    <row r="36" spans="1:9" ht="15.6" x14ac:dyDescent="0.55000000000000004">
      <c r="A36" s="29">
        <f t="shared" si="2"/>
        <v>15</v>
      </c>
      <c r="B36" s="5"/>
      <c r="C36" s="8"/>
      <c r="D36" s="86"/>
      <c r="E36" s="29">
        <f t="shared" si="3"/>
        <v>15</v>
      </c>
      <c r="F36" s="18"/>
      <c r="G36" s="94"/>
      <c r="H36" s="36" t="s">
        <v>76</v>
      </c>
      <c r="I36" s="10"/>
    </row>
    <row r="37" spans="1:9" ht="15.6" x14ac:dyDescent="0.55000000000000004">
      <c r="A37" s="29">
        <f t="shared" si="2"/>
        <v>16</v>
      </c>
      <c r="B37" s="5"/>
      <c r="C37" s="8"/>
      <c r="D37" s="86"/>
      <c r="E37" s="29">
        <f t="shared" si="3"/>
        <v>16</v>
      </c>
      <c r="F37" s="18"/>
      <c r="G37" s="94"/>
      <c r="H37" s="36" t="s">
        <v>77</v>
      </c>
      <c r="I37" s="10"/>
    </row>
    <row r="38" spans="1:9" ht="15.6" x14ac:dyDescent="0.55000000000000004">
      <c r="A38" s="29">
        <f t="shared" si="2"/>
        <v>17</v>
      </c>
      <c r="B38" s="5"/>
      <c r="C38" s="8"/>
      <c r="D38" s="86"/>
      <c r="E38" s="29">
        <f t="shared" si="3"/>
        <v>17</v>
      </c>
      <c r="F38" s="18"/>
      <c r="G38" s="94"/>
      <c r="H38" s="36" t="s">
        <v>78</v>
      </c>
      <c r="I38" s="10"/>
    </row>
    <row r="39" spans="1:9" ht="15.6" x14ac:dyDescent="0.55000000000000004">
      <c r="A39" s="29">
        <f t="shared" si="2"/>
        <v>18</v>
      </c>
      <c r="B39" s="5"/>
      <c r="C39" s="8"/>
      <c r="D39" s="86"/>
      <c r="E39" s="29">
        <f t="shared" si="3"/>
        <v>18</v>
      </c>
      <c r="F39" s="18"/>
      <c r="G39" s="94"/>
      <c r="H39" s="36" t="s">
        <v>79</v>
      </c>
      <c r="I39" s="10"/>
    </row>
    <row r="40" spans="1:9" ht="15.6" x14ac:dyDescent="0.55000000000000004">
      <c r="A40" s="29">
        <f t="shared" si="2"/>
        <v>19</v>
      </c>
      <c r="B40" s="5"/>
      <c r="C40" s="8"/>
      <c r="D40" s="86"/>
      <c r="E40" s="29">
        <f t="shared" si="3"/>
        <v>19</v>
      </c>
      <c r="F40" s="18"/>
      <c r="G40" s="94"/>
      <c r="H40" s="36" t="s">
        <v>80</v>
      </c>
      <c r="I40" s="10"/>
    </row>
    <row r="41" spans="1:9" ht="15.6" x14ac:dyDescent="0.55000000000000004">
      <c r="A41" s="29">
        <f t="shared" si="2"/>
        <v>20</v>
      </c>
      <c r="B41" s="5"/>
      <c r="C41" s="8"/>
      <c r="D41" s="86"/>
      <c r="E41" s="29">
        <f t="shared" si="3"/>
        <v>20</v>
      </c>
      <c r="F41" s="18"/>
      <c r="G41" s="94"/>
      <c r="H41" s="36" t="s">
        <v>81</v>
      </c>
      <c r="I41" s="10"/>
    </row>
    <row r="42" spans="1:9" ht="15.6" x14ac:dyDescent="0.55000000000000004">
      <c r="A42" s="29"/>
      <c r="B42" s="5"/>
      <c r="C42" s="5"/>
      <c r="D42" s="80"/>
      <c r="E42" s="137"/>
      <c r="F42" s="18"/>
      <c r="H42" s="19"/>
      <c r="I42" s="10"/>
    </row>
    <row r="43" spans="1:9" ht="18.3" customHeight="1" x14ac:dyDescent="0.55000000000000004">
      <c r="A43" s="30"/>
      <c r="B43" s="6" t="s">
        <v>58</v>
      </c>
      <c r="C43" s="6" t="s">
        <v>28</v>
      </c>
      <c r="D43" s="84" t="s">
        <v>1</v>
      </c>
      <c r="E43" s="140"/>
      <c r="F43" s="22" t="s">
        <v>59</v>
      </c>
      <c r="G43" s="6" t="s">
        <v>28</v>
      </c>
      <c r="H43" s="23" t="s">
        <v>1</v>
      </c>
      <c r="I43" s="10"/>
    </row>
    <row r="44" spans="1:9" x14ac:dyDescent="0.55000000000000004">
      <c r="A44" s="39"/>
      <c r="B44" s="1"/>
      <c r="C44" s="1"/>
      <c r="D44" s="87"/>
      <c r="E44" s="39"/>
      <c r="H44" s="40"/>
      <c r="I44" s="10"/>
    </row>
    <row r="45" spans="1:9" ht="20.399999999999999" x14ac:dyDescent="0.75">
      <c r="A45" s="39"/>
      <c r="B45" s="98" t="str">
        <f>D13</f>
        <v>Cauliflower Mashed Puree</v>
      </c>
      <c r="C45" s="98"/>
      <c r="D45" s="98"/>
      <c r="E45" s="141" t="str">
        <f>H13</f>
        <v>My Recipe</v>
      </c>
      <c r="F45" s="98"/>
      <c r="G45" s="98"/>
      <c r="H45" s="99"/>
      <c r="I45" s="10"/>
    </row>
    <row r="46" spans="1:9" ht="15.6" customHeight="1" x14ac:dyDescent="0.55000000000000004">
      <c r="A46" s="39"/>
      <c r="B46" s="100" t="str">
        <f>D14</f>
        <v>https://chefsteflux.com/recipe-index/cauliflower-mashed-puree/</v>
      </c>
      <c r="C46" s="102"/>
      <c r="D46" s="102"/>
      <c r="E46" s="142" t="str">
        <f>H14</f>
        <v>The website or file where your recipe is found.</v>
      </c>
      <c r="F46" s="100"/>
      <c r="G46" s="100"/>
      <c r="H46" s="101"/>
      <c r="I46" s="10"/>
    </row>
    <row r="47" spans="1:9" ht="15.6" customHeight="1" x14ac:dyDescent="0.55000000000000004">
      <c r="A47" s="39"/>
      <c r="B47" s="58" t="s">
        <v>36</v>
      </c>
      <c r="C47" s="7">
        <f>C17</f>
        <v>10</v>
      </c>
      <c r="D47" s="57"/>
      <c r="E47" s="143"/>
      <c r="F47" s="58" t="s">
        <v>43</v>
      </c>
      <c r="G47" s="7">
        <f>G17</f>
        <v>30</v>
      </c>
      <c r="H47" s="93"/>
      <c r="I47" s="10"/>
    </row>
    <row r="48" spans="1:9" ht="15.6" customHeight="1" x14ac:dyDescent="0.55000000000000004">
      <c r="A48" s="39"/>
      <c r="B48" s="58" t="s">
        <v>37</v>
      </c>
      <c r="C48" s="7">
        <f>C18</f>
        <v>25</v>
      </c>
      <c r="D48" s="57"/>
      <c r="E48" s="143"/>
      <c r="F48" s="58" t="s">
        <v>44</v>
      </c>
      <c r="G48" s="7">
        <f>G18</f>
        <v>20</v>
      </c>
      <c r="H48" s="93"/>
      <c r="I48" s="10"/>
    </row>
    <row r="49" spans="1:9" ht="15.6" customHeight="1" x14ac:dyDescent="0.55000000000000004">
      <c r="A49" s="39"/>
      <c r="B49" s="58" t="s">
        <v>38</v>
      </c>
      <c r="C49" s="7">
        <f>C19</f>
        <v>35</v>
      </c>
      <c r="D49" s="57"/>
      <c r="E49" s="143"/>
      <c r="F49" s="58" t="s">
        <v>45</v>
      </c>
      <c r="G49" s="7">
        <f>G48+G47</f>
        <v>50</v>
      </c>
      <c r="H49" s="93"/>
      <c r="I49" s="10"/>
    </row>
    <row r="50" spans="1:9" ht="15.6" x14ac:dyDescent="0.55000000000000004">
      <c r="A50" s="39"/>
      <c r="B50" s="55" t="s">
        <v>31</v>
      </c>
      <c r="C50" s="59">
        <f>C16</f>
        <v>3</v>
      </c>
      <c r="D50" s="87"/>
      <c r="E50" s="144"/>
      <c r="F50" s="55" t="s">
        <v>46</v>
      </c>
      <c r="G50" s="38">
        <f>G16</f>
        <v>4</v>
      </c>
      <c r="H50" s="41"/>
      <c r="I50" s="10"/>
    </row>
    <row r="51" spans="1:9" x14ac:dyDescent="0.55000000000000004">
      <c r="A51" s="39"/>
      <c r="B51" s="1"/>
      <c r="C51" s="1"/>
      <c r="D51" s="87"/>
      <c r="E51" s="145"/>
      <c r="F51" s="18"/>
      <c r="H51" s="42"/>
      <c r="I51" s="10"/>
    </row>
    <row r="52" spans="1:9" ht="15.6" x14ac:dyDescent="0.55000000000000004">
      <c r="A52" s="29">
        <v>1</v>
      </c>
      <c r="B52" s="5"/>
      <c r="C52" s="9">
        <f t="shared" ref="C52:C71" si="4">C22*($C$16/$C$15)</f>
        <v>0.75</v>
      </c>
      <c r="D52" s="85" t="str">
        <f t="shared" ref="D52:D71" si="5">D22</f>
        <v>Head cauliflower cut into florets</v>
      </c>
      <c r="E52" s="139">
        <v>1</v>
      </c>
      <c r="F52" s="18"/>
      <c r="G52" s="9">
        <f>G22*($G$16/$G$15)</f>
        <v>1.3333333333333333</v>
      </c>
      <c r="H52" s="92" t="str">
        <f t="shared" ref="H52:H71" si="6">H22</f>
        <v>Cups of my ingredient number 1</v>
      </c>
      <c r="I52" s="10"/>
    </row>
    <row r="53" spans="1:9" ht="31.2" x14ac:dyDescent="0.55000000000000004">
      <c r="A53" s="29">
        <f>A52+1</f>
        <v>2</v>
      </c>
      <c r="B53" s="5"/>
      <c r="C53" s="9">
        <f t="shared" si="4"/>
        <v>0.75</v>
      </c>
      <c r="D53" s="85" t="str">
        <f t="shared" si="5"/>
        <v>Medium sized Yukon Gold or Russet potato roughly chopped</v>
      </c>
      <c r="E53" s="139">
        <f>E52+1</f>
        <v>2</v>
      </c>
      <c r="F53" s="18"/>
      <c r="G53" s="9">
        <f>G23*($G$16/$G$15)</f>
        <v>0.66666666666666663</v>
      </c>
      <c r="H53" s="92" t="str">
        <f t="shared" si="6"/>
        <v>Tbs of my ingredient number 2</v>
      </c>
      <c r="I53" s="10"/>
    </row>
    <row r="54" spans="1:9" ht="15.6" x14ac:dyDescent="0.55000000000000004">
      <c r="A54" s="29">
        <f t="shared" ref="A54:A71" si="7">A53+1</f>
        <v>3</v>
      </c>
      <c r="B54" s="5"/>
      <c r="C54" s="9">
        <f t="shared" si="4"/>
        <v>1.5</v>
      </c>
      <c r="D54" s="85" t="str">
        <f t="shared" si="5"/>
        <v>Springs rosemary</v>
      </c>
      <c r="E54" s="139">
        <f t="shared" ref="E54:E71" si="8">E53+1</f>
        <v>3</v>
      </c>
      <c r="F54" s="18"/>
      <c r="G54" s="9">
        <v>3</v>
      </c>
      <c r="H54" s="92" t="str">
        <f>H24</f>
        <v>Cups of my ingredient number 3</v>
      </c>
      <c r="I54" s="10"/>
    </row>
    <row r="55" spans="1:9" ht="15.6" x14ac:dyDescent="0.55000000000000004">
      <c r="A55" s="29">
        <f t="shared" si="7"/>
        <v>4</v>
      </c>
      <c r="B55" s="5"/>
      <c r="C55" s="9">
        <f t="shared" si="4"/>
        <v>0.75</v>
      </c>
      <c r="D55" s="85" t="str">
        <f t="shared" si="5"/>
        <v>Parsnip roughly chopped</v>
      </c>
      <c r="E55" s="139">
        <f t="shared" si="8"/>
        <v>4</v>
      </c>
      <c r="F55" s="18"/>
      <c r="G55" s="9">
        <f t="shared" ref="G55:G71" si="9">G25*($G$16/$G$15)</f>
        <v>2.6666666666666665</v>
      </c>
      <c r="H55" s="92" t="str">
        <f t="shared" si="6"/>
        <v>Slices of my ingredient number 4</v>
      </c>
      <c r="I55" s="10"/>
    </row>
    <row r="56" spans="1:9" ht="15.6" x14ac:dyDescent="0.55000000000000004">
      <c r="A56" s="29">
        <f t="shared" si="7"/>
        <v>5</v>
      </c>
      <c r="B56" s="5"/>
      <c r="C56" s="9">
        <f t="shared" si="4"/>
        <v>0.75</v>
      </c>
      <c r="D56" s="85" t="str">
        <f t="shared" si="5"/>
        <v>Celery rib roughly chopped</v>
      </c>
      <c r="E56" s="139">
        <f t="shared" si="8"/>
        <v>5</v>
      </c>
      <c r="F56" s="18"/>
      <c r="G56" s="9">
        <f t="shared" si="9"/>
        <v>0</v>
      </c>
      <c r="H56" s="92" t="str">
        <f t="shared" si="6"/>
        <v>Cups of my ingredient number 5</v>
      </c>
      <c r="I56" s="10"/>
    </row>
    <row r="57" spans="1:9" ht="15.6" x14ac:dyDescent="0.55000000000000004">
      <c r="A57" s="29">
        <f t="shared" si="7"/>
        <v>6</v>
      </c>
      <c r="B57" s="5"/>
      <c r="C57" s="9">
        <f t="shared" si="4"/>
        <v>4.5</v>
      </c>
      <c r="D57" s="85" t="str">
        <f t="shared" si="5"/>
        <v>Garlic cloves</v>
      </c>
      <c r="E57" s="139">
        <f t="shared" si="8"/>
        <v>6</v>
      </c>
      <c r="F57" s="18"/>
      <c r="G57" s="9">
        <f t="shared" si="9"/>
        <v>0</v>
      </c>
      <c r="H57" s="92" t="str">
        <f t="shared" si="6"/>
        <v>Cups of my ingredient number 6</v>
      </c>
      <c r="I57" s="10"/>
    </row>
    <row r="58" spans="1:9" ht="15.6" x14ac:dyDescent="0.55000000000000004">
      <c r="A58" s="29">
        <f t="shared" si="7"/>
        <v>7</v>
      </c>
      <c r="B58" s="5"/>
      <c r="C58" s="9">
        <f t="shared" si="4"/>
        <v>3</v>
      </c>
      <c r="D58" s="85" t="str">
        <f t="shared" si="5"/>
        <v>Tablespoons extra virgin olive oil</v>
      </c>
      <c r="E58" s="139">
        <f t="shared" si="8"/>
        <v>7</v>
      </c>
      <c r="F58" s="18"/>
      <c r="G58" s="9">
        <f t="shared" si="9"/>
        <v>0</v>
      </c>
      <c r="H58" s="92" t="str">
        <f t="shared" si="6"/>
        <v>Cups of my ingredient number 7</v>
      </c>
      <c r="I58" s="10"/>
    </row>
    <row r="59" spans="1:9" ht="31.2" x14ac:dyDescent="0.55000000000000004">
      <c r="A59" s="29">
        <f t="shared" si="7"/>
        <v>8</v>
      </c>
      <c r="B59" s="5"/>
      <c r="C59" s="9">
        <f t="shared" si="4"/>
        <v>0.375</v>
      </c>
      <c r="D59" s="85" t="str">
        <f t="shared" si="5"/>
        <v>Teaspoon ground pepper, freshly ground</v>
      </c>
      <c r="E59" s="139">
        <f t="shared" si="8"/>
        <v>8</v>
      </c>
      <c r="F59" s="18"/>
      <c r="G59" s="9">
        <f t="shared" si="9"/>
        <v>0</v>
      </c>
      <c r="H59" s="92" t="str">
        <f t="shared" si="6"/>
        <v>Cups of my ingredient number 8</v>
      </c>
      <c r="I59" s="10"/>
    </row>
    <row r="60" spans="1:9" ht="15.6" x14ac:dyDescent="0.55000000000000004">
      <c r="A60" s="29">
        <f t="shared" si="7"/>
        <v>9</v>
      </c>
      <c r="B60" s="5"/>
      <c r="C60" s="9">
        <f t="shared" si="4"/>
        <v>0.375</v>
      </c>
      <c r="D60" s="85" t="str">
        <f t="shared" si="5"/>
        <v>Cup parmesan, grated - Optional</v>
      </c>
      <c r="E60" s="139">
        <f t="shared" si="8"/>
        <v>9</v>
      </c>
      <c r="F60" s="18"/>
      <c r="G60" s="9">
        <f t="shared" si="9"/>
        <v>0</v>
      </c>
      <c r="H60" s="92" t="str">
        <f t="shared" si="6"/>
        <v>Cups of my ingredient number 9</v>
      </c>
      <c r="I60" s="10"/>
    </row>
    <row r="61" spans="1:9" ht="15.6" x14ac:dyDescent="0.55000000000000004">
      <c r="A61" s="29">
        <f t="shared" si="7"/>
        <v>10</v>
      </c>
      <c r="B61" s="5"/>
      <c r="C61" s="9">
        <f t="shared" si="4"/>
        <v>1.5</v>
      </c>
      <c r="D61" s="85" t="str">
        <f t="shared" si="5"/>
        <v>Tablespoon chives, chopped</v>
      </c>
      <c r="E61" s="139">
        <f t="shared" si="8"/>
        <v>10</v>
      </c>
      <c r="F61" s="18"/>
      <c r="G61" s="9">
        <f t="shared" si="9"/>
        <v>0</v>
      </c>
      <c r="H61" s="92" t="str">
        <f t="shared" si="6"/>
        <v>Cups of my ingredient number 10</v>
      </c>
      <c r="I61" s="10"/>
    </row>
    <row r="62" spans="1:9" ht="15.6" x14ac:dyDescent="0.55000000000000004">
      <c r="A62" s="29">
        <f t="shared" si="7"/>
        <v>11</v>
      </c>
      <c r="B62" s="5"/>
      <c r="C62" s="9">
        <f t="shared" si="4"/>
        <v>0</v>
      </c>
      <c r="D62" s="80">
        <f t="shared" si="5"/>
        <v>0</v>
      </c>
      <c r="E62" s="139">
        <f t="shared" si="8"/>
        <v>11</v>
      </c>
      <c r="F62" s="18"/>
      <c r="G62" s="9">
        <f t="shared" si="9"/>
        <v>0</v>
      </c>
      <c r="H62" s="24" t="str">
        <f t="shared" si="6"/>
        <v>Cups of my ingredient number 11</v>
      </c>
      <c r="I62" s="10"/>
    </row>
    <row r="63" spans="1:9" ht="15.6" x14ac:dyDescent="0.55000000000000004">
      <c r="A63" s="29">
        <f>A62+1</f>
        <v>12</v>
      </c>
      <c r="B63" s="5"/>
      <c r="C63" s="9">
        <f t="shared" si="4"/>
        <v>0</v>
      </c>
      <c r="D63" s="80">
        <f t="shared" si="5"/>
        <v>0</v>
      </c>
      <c r="E63" s="139">
        <f>E62+1</f>
        <v>12</v>
      </c>
      <c r="F63" s="18"/>
      <c r="G63" s="9">
        <f t="shared" si="9"/>
        <v>0</v>
      </c>
      <c r="H63" s="24" t="str">
        <f t="shared" si="6"/>
        <v>Cups of my ingredient number 12</v>
      </c>
      <c r="I63" s="10"/>
    </row>
    <row r="64" spans="1:9" ht="15.6" x14ac:dyDescent="0.55000000000000004">
      <c r="A64" s="29">
        <f t="shared" si="7"/>
        <v>13</v>
      </c>
      <c r="B64" s="5"/>
      <c r="C64" s="9">
        <f t="shared" si="4"/>
        <v>0</v>
      </c>
      <c r="D64" s="80">
        <f t="shared" si="5"/>
        <v>0</v>
      </c>
      <c r="E64" s="139">
        <f t="shared" si="8"/>
        <v>13</v>
      </c>
      <c r="F64" s="18"/>
      <c r="G64" s="9">
        <f t="shared" si="9"/>
        <v>0</v>
      </c>
      <c r="H64" s="24" t="str">
        <f t="shared" si="6"/>
        <v>Cups of my ingredient number 13</v>
      </c>
      <c r="I64" s="10"/>
    </row>
    <row r="65" spans="1:9" ht="15.6" x14ac:dyDescent="0.55000000000000004">
      <c r="A65" s="29">
        <f t="shared" si="7"/>
        <v>14</v>
      </c>
      <c r="B65" s="5"/>
      <c r="C65" s="9">
        <f t="shared" si="4"/>
        <v>0</v>
      </c>
      <c r="D65" s="80">
        <f t="shared" si="5"/>
        <v>0</v>
      </c>
      <c r="E65" s="139">
        <f t="shared" si="8"/>
        <v>14</v>
      </c>
      <c r="F65" s="18"/>
      <c r="G65" s="9">
        <f t="shared" si="9"/>
        <v>0</v>
      </c>
      <c r="H65" s="24" t="str">
        <f t="shared" si="6"/>
        <v>Cups of my ingredient number 14</v>
      </c>
      <c r="I65" s="10"/>
    </row>
    <row r="66" spans="1:9" ht="15.6" x14ac:dyDescent="0.55000000000000004">
      <c r="A66" s="29">
        <f t="shared" si="7"/>
        <v>15</v>
      </c>
      <c r="B66" s="5"/>
      <c r="C66" s="9">
        <f t="shared" si="4"/>
        <v>0</v>
      </c>
      <c r="D66" s="80">
        <f t="shared" si="5"/>
        <v>0</v>
      </c>
      <c r="E66" s="139">
        <f t="shared" si="8"/>
        <v>15</v>
      </c>
      <c r="F66" s="18"/>
      <c r="G66" s="9">
        <f t="shared" si="9"/>
        <v>0</v>
      </c>
      <c r="H66" s="24" t="str">
        <f t="shared" si="6"/>
        <v>Cups of my ingredient number 15</v>
      </c>
      <c r="I66" s="10"/>
    </row>
    <row r="67" spans="1:9" ht="15.6" x14ac:dyDescent="0.55000000000000004">
      <c r="A67" s="29">
        <f t="shared" si="7"/>
        <v>16</v>
      </c>
      <c r="B67" s="5"/>
      <c r="C67" s="9">
        <f t="shared" si="4"/>
        <v>0</v>
      </c>
      <c r="D67" s="80">
        <f t="shared" si="5"/>
        <v>0</v>
      </c>
      <c r="E67" s="139">
        <f t="shared" si="8"/>
        <v>16</v>
      </c>
      <c r="F67" s="18"/>
      <c r="G67" s="9">
        <f t="shared" si="9"/>
        <v>0</v>
      </c>
      <c r="H67" s="24" t="str">
        <f t="shared" si="6"/>
        <v>Cups of my ingredient number 16</v>
      </c>
      <c r="I67" s="10"/>
    </row>
    <row r="68" spans="1:9" ht="15.6" x14ac:dyDescent="0.55000000000000004">
      <c r="A68" s="29">
        <f t="shared" si="7"/>
        <v>17</v>
      </c>
      <c r="B68" s="5"/>
      <c r="C68" s="9">
        <f t="shared" si="4"/>
        <v>0</v>
      </c>
      <c r="D68" s="80">
        <f t="shared" si="5"/>
        <v>0</v>
      </c>
      <c r="E68" s="139">
        <f t="shared" si="8"/>
        <v>17</v>
      </c>
      <c r="F68" s="18"/>
      <c r="G68" s="9">
        <f t="shared" si="9"/>
        <v>0</v>
      </c>
      <c r="H68" s="24" t="str">
        <f t="shared" si="6"/>
        <v>Cups of my ingredient number 17</v>
      </c>
      <c r="I68" s="10"/>
    </row>
    <row r="69" spans="1:9" ht="15.6" x14ac:dyDescent="0.55000000000000004">
      <c r="A69" s="29">
        <f t="shared" si="7"/>
        <v>18</v>
      </c>
      <c r="B69" s="5"/>
      <c r="C69" s="9">
        <f t="shared" si="4"/>
        <v>0</v>
      </c>
      <c r="D69" s="80">
        <f t="shared" si="5"/>
        <v>0</v>
      </c>
      <c r="E69" s="139">
        <f t="shared" si="8"/>
        <v>18</v>
      </c>
      <c r="F69" s="18"/>
      <c r="G69" s="9">
        <f t="shared" si="9"/>
        <v>0</v>
      </c>
      <c r="H69" s="24" t="str">
        <f t="shared" si="6"/>
        <v>Cups of my ingredient number 18</v>
      </c>
      <c r="I69" s="10"/>
    </row>
    <row r="70" spans="1:9" ht="15.6" x14ac:dyDescent="0.55000000000000004">
      <c r="A70" s="29">
        <f t="shared" si="7"/>
        <v>19</v>
      </c>
      <c r="B70" s="5"/>
      <c r="C70" s="9">
        <f t="shared" si="4"/>
        <v>0</v>
      </c>
      <c r="D70" s="80">
        <f t="shared" si="5"/>
        <v>0</v>
      </c>
      <c r="E70" s="139">
        <f t="shared" si="8"/>
        <v>19</v>
      </c>
      <c r="F70" s="18"/>
      <c r="G70" s="9">
        <f t="shared" si="9"/>
        <v>0</v>
      </c>
      <c r="H70" s="24" t="str">
        <f t="shared" si="6"/>
        <v>Cups of my ingredient number 19</v>
      </c>
      <c r="I70" s="10"/>
    </row>
    <row r="71" spans="1:9" ht="15.9" thickBot="1" x14ac:dyDescent="0.6">
      <c r="A71" s="31">
        <f t="shared" si="7"/>
        <v>20</v>
      </c>
      <c r="B71" s="16"/>
      <c r="C71" s="17">
        <f t="shared" si="4"/>
        <v>0</v>
      </c>
      <c r="D71" s="88">
        <f t="shared" si="5"/>
        <v>0</v>
      </c>
      <c r="E71" s="146">
        <f t="shared" si="8"/>
        <v>20</v>
      </c>
      <c r="F71" s="25"/>
      <c r="G71" s="17">
        <f t="shared" si="9"/>
        <v>0</v>
      </c>
      <c r="H71" s="26" t="str">
        <f t="shared" si="6"/>
        <v>Cups of my ingredient number 20</v>
      </c>
      <c r="I71" s="10"/>
    </row>
    <row r="72" spans="1:9" ht="14.7" thickTop="1" x14ac:dyDescent="0.55000000000000004">
      <c r="A72" s="32"/>
      <c r="B72" s="11"/>
      <c r="C72" s="11"/>
      <c r="D72" s="12"/>
      <c r="E72" s="34"/>
      <c r="F72" s="13"/>
      <c r="G72" s="13"/>
      <c r="H72" s="14"/>
    </row>
  </sheetData>
  <mergeCells count="17">
    <mergeCell ref="A1:H1"/>
    <mergeCell ref="C2:H2"/>
    <mergeCell ref="C3:H3"/>
    <mergeCell ref="C4:H4"/>
    <mergeCell ref="C11:D11"/>
    <mergeCell ref="A9:D9"/>
    <mergeCell ref="E9:H9"/>
    <mergeCell ref="G11:H11"/>
    <mergeCell ref="C7:H7"/>
    <mergeCell ref="C5:H5"/>
    <mergeCell ref="E45:H45"/>
    <mergeCell ref="E46:H46"/>
    <mergeCell ref="B45:D45"/>
    <mergeCell ref="B46:D46"/>
    <mergeCell ref="C6:H6"/>
    <mergeCell ref="B22:B25"/>
    <mergeCell ref="F22:F23"/>
  </mergeCells>
  <phoneticPr fontId="15" type="noConversion"/>
  <printOptions horizontalCentered="1" verticalCentered="1"/>
  <pageMargins left="0.7" right="0.7" top="1" bottom="1" header="0.3" footer="0.3"/>
  <pageSetup orientation="portrait" horizontalDpi="0" verticalDpi="0" r:id="rId1"/>
  <headerFooter>
    <oddHeader>&amp;L&amp;G&amp;C&amp;16&amp;K00B050
&amp;"Angelina,Bold"&amp;26&amp;K00B050Recipe Adjuster</oddHeader>
    <oddFooter>&amp;L&amp;D&amp;C&amp;P&amp;R&amp;"Angelina,Regular"&amp;14&amp;K00B050chefsteflux.com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27B5-6728-44F2-BCD2-BEEC8627D092}">
  <dimension ref="A1:C34"/>
  <sheetViews>
    <sheetView zoomScaleNormal="100" workbookViewId="0">
      <selection activeCell="C4" sqref="C4"/>
    </sheetView>
  </sheetViews>
  <sheetFormatPr defaultRowHeight="14.4" x14ac:dyDescent="0.55000000000000004"/>
  <cols>
    <col min="1" max="1" width="5.3671875" customWidth="1"/>
    <col min="2" max="2" width="10.3125" customWidth="1"/>
    <col min="3" max="3" width="35.5234375" customWidth="1"/>
  </cols>
  <sheetData>
    <row r="1" spans="1:3" ht="20.7" thickTop="1" x14ac:dyDescent="0.75">
      <c r="A1" s="123" t="str">
        <f>'Your Original + Adjusted Recipe'!H13</f>
        <v>My Recipe</v>
      </c>
      <c r="B1" s="124"/>
      <c r="C1" s="125"/>
    </row>
    <row r="2" spans="1:3" ht="15.6" x14ac:dyDescent="0.55000000000000004">
      <c r="A2" s="126" t="s">
        <v>62</v>
      </c>
      <c r="B2" s="127"/>
      <c r="C2" s="128"/>
    </row>
    <row r="3" spans="1:3" ht="15.6" x14ac:dyDescent="0.55000000000000004">
      <c r="A3" s="62"/>
      <c r="B3" s="60"/>
      <c r="C3" s="63"/>
    </row>
    <row r="4" spans="1:3" ht="31.2" x14ac:dyDescent="0.55000000000000004">
      <c r="A4" s="135" t="s">
        <v>39</v>
      </c>
      <c r="B4" s="136"/>
      <c r="C4" s="90" t="str">
        <f>'Your Original + Adjusted Recipe'!H14</f>
        <v>The website or file where your recipe is found.</v>
      </c>
    </row>
    <row r="5" spans="1:3" ht="15.6" x14ac:dyDescent="0.55000000000000004">
      <c r="A5" s="67"/>
      <c r="B5" s="68"/>
      <c r="C5" s="61"/>
    </row>
    <row r="6" spans="1:3" ht="15.6" x14ac:dyDescent="0.55000000000000004">
      <c r="A6" s="129" t="s">
        <v>40</v>
      </c>
      <c r="B6" s="130"/>
      <c r="C6" s="64">
        <f>'Your Original + Adjusted Recipe'!G17</f>
        <v>30</v>
      </c>
    </row>
    <row r="7" spans="1:3" ht="15.6" x14ac:dyDescent="0.55000000000000004">
      <c r="A7" s="131" t="s">
        <v>41</v>
      </c>
      <c r="B7" s="132"/>
      <c r="C7" s="65">
        <f>'Your Original + Adjusted Recipe'!G18</f>
        <v>20</v>
      </c>
    </row>
    <row r="8" spans="1:3" ht="15.6" x14ac:dyDescent="0.55000000000000004">
      <c r="A8" s="131" t="s">
        <v>42</v>
      </c>
      <c r="B8" s="132"/>
      <c r="C8" s="65">
        <f>'Your Original + Adjusted Recipe'!G19</f>
        <v>50</v>
      </c>
    </row>
    <row r="9" spans="1:3" ht="15.6" x14ac:dyDescent="0.55000000000000004">
      <c r="A9" s="131" t="s">
        <v>57</v>
      </c>
      <c r="B9" s="132"/>
      <c r="C9" s="64">
        <f>'Your Original + Adjusted Recipe'!G15</f>
        <v>6</v>
      </c>
    </row>
    <row r="10" spans="1:3" ht="15.6" x14ac:dyDescent="0.55000000000000004">
      <c r="A10" s="133" t="s">
        <v>32</v>
      </c>
      <c r="B10" s="134"/>
      <c r="C10" s="66">
        <f>'Your Original + Adjusted Recipe'!G16</f>
        <v>4</v>
      </c>
    </row>
    <row r="11" spans="1:3" ht="15.6" x14ac:dyDescent="0.55000000000000004">
      <c r="A11" s="120"/>
      <c r="B11" s="121"/>
      <c r="C11" s="122"/>
    </row>
    <row r="12" spans="1:3" ht="18.3" x14ac:dyDescent="0.55000000000000004">
      <c r="A12" s="50" t="s">
        <v>19</v>
      </c>
      <c r="B12" s="49" t="s">
        <v>28</v>
      </c>
      <c r="C12" s="51" t="s">
        <v>1</v>
      </c>
    </row>
    <row r="13" spans="1:3" x14ac:dyDescent="0.55000000000000004">
      <c r="A13" s="39"/>
      <c r="B13" s="1"/>
      <c r="C13" s="40"/>
    </row>
    <row r="14" spans="1:3" ht="15.6" x14ac:dyDescent="0.55000000000000004">
      <c r="A14" s="29">
        <v>1</v>
      </c>
      <c r="B14" s="9">
        <f>'Your Original + Adjusted Recipe'!G52</f>
        <v>1.3333333333333333</v>
      </c>
      <c r="C14" s="52" t="str">
        <f>'Your Original + Adjusted Recipe'!H52</f>
        <v>Cups of my ingredient number 1</v>
      </c>
    </row>
    <row r="15" spans="1:3" ht="31.2" x14ac:dyDescent="0.55000000000000004">
      <c r="A15" s="29">
        <f>A14+1</f>
        <v>2</v>
      </c>
      <c r="B15" s="9">
        <f>'Your Original + Adjusted Recipe'!G53</f>
        <v>0.66666666666666663</v>
      </c>
      <c r="C15" s="52" t="str">
        <f>'Your Original + Adjusted Recipe'!H53</f>
        <v>Tbs of my ingredient number 2</v>
      </c>
    </row>
    <row r="16" spans="1:3" ht="15.6" x14ac:dyDescent="0.55000000000000004">
      <c r="A16" s="29">
        <f t="shared" ref="A16:A33" si="0">A15+1</f>
        <v>3</v>
      </c>
      <c r="B16" s="9">
        <f>'Your Original + Adjusted Recipe'!G54</f>
        <v>3</v>
      </c>
      <c r="C16" s="52" t="str">
        <f>'Your Original + Adjusted Recipe'!H54</f>
        <v>Cups of my ingredient number 3</v>
      </c>
    </row>
    <row r="17" spans="1:3" ht="15.6" x14ac:dyDescent="0.55000000000000004">
      <c r="A17" s="29">
        <f t="shared" si="0"/>
        <v>4</v>
      </c>
      <c r="B17" s="9">
        <f>'Your Original + Adjusted Recipe'!G55</f>
        <v>2.6666666666666665</v>
      </c>
      <c r="C17" s="52" t="str">
        <f>'Your Original + Adjusted Recipe'!H55</f>
        <v>Slices of my ingredient number 4</v>
      </c>
    </row>
    <row r="18" spans="1:3" ht="15.6" x14ac:dyDescent="0.55000000000000004">
      <c r="A18" s="29">
        <f t="shared" si="0"/>
        <v>5</v>
      </c>
      <c r="B18" s="9">
        <f>'Your Original + Adjusted Recipe'!G56</f>
        <v>0</v>
      </c>
      <c r="C18" s="52" t="str">
        <f>'Your Original + Adjusted Recipe'!H56</f>
        <v>Cups of my ingredient number 5</v>
      </c>
    </row>
    <row r="19" spans="1:3" ht="15.6" x14ac:dyDescent="0.55000000000000004">
      <c r="A19" s="29">
        <f t="shared" si="0"/>
        <v>6</v>
      </c>
      <c r="B19" s="9">
        <f>'Your Original + Adjusted Recipe'!G57</f>
        <v>0</v>
      </c>
      <c r="C19" s="52" t="str">
        <f>'Your Original + Adjusted Recipe'!H57</f>
        <v>Cups of my ingredient number 6</v>
      </c>
    </row>
    <row r="20" spans="1:3" ht="15.6" x14ac:dyDescent="0.55000000000000004">
      <c r="A20" s="29">
        <f t="shared" si="0"/>
        <v>7</v>
      </c>
      <c r="B20" s="9">
        <f>'Your Original + Adjusted Recipe'!G58</f>
        <v>0</v>
      </c>
      <c r="C20" s="52" t="str">
        <f>'Your Original + Adjusted Recipe'!H58</f>
        <v>Cups of my ingredient number 7</v>
      </c>
    </row>
    <row r="21" spans="1:3" ht="31.2" x14ac:dyDescent="0.55000000000000004">
      <c r="A21" s="29">
        <f t="shared" si="0"/>
        <v>8</v>
      </c>
      <c r="B21" s="9">
        <f>'Your Original + Adjusted Recipe'!G59</f>
        <v>0</v>
      </c>
      <c r="C21" s="52" t="str">
        <f>'Your Original + Adjusted Recipe'!H59</f>
        <v>Cups of my ingredient number 8</v>
      </c>
    </row>
    <row r="22" spans="1:3" ht="15.6" x14ac:dyDescent="0.55000000000000004">
      <c r="A22" s="29">
        <f t="shared" si="0"/>
        <v>9</v>
      </c>
      <c r="B22" s="9">
        <f>'Your Original + Adjusted Recipe'!G60</f>
        <v>0</v>
      </c>
      <c r="C22" s="52" t="str">
        <f>'Your Original + Adjusted Recipe'!H60</f>
        <v>Cups of my ingredient number 9</v>
      </c>
    </row>
    <row r="23" spans="1:3" ht="15.6" x14ac:dyDescent="0.55000000000000004">
      <c r="A23" s="29">
        <f t="shared" si="0"/>
        <v>10</v>
      </c>
      <c r="B23" s="9">
        <f>'Your Original + Adjusted Recipe'!G61</f>
        <v>0</v>
      </c>
      <c r="C23" s="52" t="str">
        <f>'Your Original + Adjusted Recipe'!H61</f>
        <v>Cups of my ingredient number 10</v>
      </c>
    </row>
    <row r="24" spans="1:3" ht="15.6" x14ac:dyDescent="0.55000000000000004">
      <c r="A24" s="29">
        <f t="shared" si="0"/>
        <v>11</v>
      </c>
      <c r="B24" s="9">
        <f>'Your Original + Adjusted Recipe'!G62</f>
        <v>0</v>
      </c>
      <c r="C24" s="52" t="str">
        <f>'Your Original + Adjusted Recipe'!H62</f>
        <v>Cups of my ingredient number 11</v>
      </c>
    </row>
    <row r="25" spans="1:3" ht="15.6" x14ac:dyDescent="0.55000000000000004">
      <c r="A25" s="29">
        <f>A24+1</f>
        <v>12</v>
      </c>
      <c r="B25" s="9">
        <f>'Your Original + Adjusted Recipe'!G63</f>
        <v>0</v>
      </c>
      <c r="C25" s="52" t="str">
        <f>'Your Original + Adjusted Recipe'!H63</f>
        <v>Cups of my ingredient number 12</v>
      </c>
    </row>
    <row r="26" spans="1:3" ht="15.6" x14ac:dyDescent="0.55000000000000004">
      <c r="A26" s="29">
        <f t="shared" si="0"/>
        <v>13</v>
      </c>
      <c r="B26" s="9">
        <f>'Your Original + Adjusted Recipe'!G64</f>
        <v>0</v>
      </c>
      <c r="C26" s="52" t="str">
        <f>'Your Original + Adjusted Recipe'!H64</f>
        <v>Cups of my ingredient number 13</v>
      </c>
    </row>
    <row r="27" spans="1:3" ht="15.6" x14ac:dyDescent="0.55000000000000004">
      <c r="A27" s="29">
        <f t="shared" si="0"/>
        <v>14</v>
      </c>
      <c r="B27" s="9">
        <f>'Your Original + Adjusted Recipe'!G65</f>
        <v>0</v>
      </c>
      <c r="C27" s="52" t="str">
        <f>'Your Original + Adjusted Recipe'!H65</f>
        <v>Cups of my ingredient number 14</v>
      </c>
    </row>
    <row r="28" spans="1:3" ht="15.6" x14ac:dyDescent="0.55000000000000004">
      <c r="A28" s="29">
        <f t="shared" si="0"/>
        <v>15</v>
      </c>
      <c r="B28" s="9">
        <f>'Your Original + Adjusted Recipe'!G66</f>
        <v>0</v>
      </c>
      <c r="C28" s="52" t="str">
        <f>'Your Original + Adjusted Recipe'!H66</f>
        <v>Cups of my ingredient number 15</v>
      </c>
    </row>
    <row r="29" spans="1:3" ht="15.6" x14ac:dyDescent="0.55000000000000004">
      <c r="A29" s="29">
        <f t="shared" si="0"/>
        <v>16</v>
      </c>
      <c r="B29" s="9">
        <f>'Your Original + Adjusted Recipe'!G67</f>
        <v>0</v>
      </c>
      <c r="C29" s="52" t="str">
        <f>'Your Original + Adjusted Recipe'!H67</f>
        <v>Cups of my ingredient number 16</v>
      </c>
    </row>
    <row r="30" spans="1:3" ht="15.6" x14ac:dyDescent="0.55000000000000004">
      <c r="A30" s="29">
        <f t="shared" si="0"/>
        <v>17</v>
      </c>
      <c r="B30" s="9">
        <f>'Your Original + Adjusted Recipe'!G68</f>
        <v>0</v>
      </c>
      <c r="C30" s="52" t="str">
        <f>'Your Original + Adjusted Recipe'!H68</f>
        <v>Cups of my ingredient number 17</v>
      </c>
    </row>
    <row r="31" spans="1:3" ht="15.6" x14ac:dyDescent="0.55000000000000004">
      <c r="A31" s="29">
        <f t="shared" si="0"/>
        <v>18</v>
      </c>
      <c r="B31" s="9">
        <f>'Your Original + Adjusted Recipe'!G69</f>
        <v>0</v>
      </c>
      <c r="C31" s="52" t="str">
        <f>'Your Original + Adjusted Recipe'!H69</f>
        <v>Cups of my ingredient number 18</v>
      </c>
    </row>
    <row r="32" spans="1:3" ht="15.6" x14ac:dyDescent="0.55000000000000004">
      <c r="A32" s="29">
        <f t="shared" si="0"/>
        <v>19</v>
      </c>
      <c r="B32" s="9">
        <f>'Your Original + Adjusted Recipe'!G70</f>
        <v>0</v>
      </c>
      <c r="C32" s="52" t="str">
        <f>'Your Original + Adjusted Recipe'!H70</f>
        <v>Cups of my ingredient number 19</v>
      </c>
    </row>
    <row r="33" spans="1:3" ht="15.9" thickBot="1" x14ac:dyDescent="0.6">
      <c r="A33" s="31">
        <f t="shared" si="0"/>
        <v>20</v>
      </c>
      <c r="B33" s="17">
        <f>'Your Original + Adjusted Recipe'!G71</f>
        <v>0</v>
      </c>
      <c r="C33" s="53" t="str">
        <f>'Your Original + Adjusted Recipe'!H71</f>
        <v>Cups of my ingredient number 20</v>
      </c>
    </row>
    <row r="34" spans="1:3" ht="14.7" thickTop="1" x14ac:dyDescent="0.55000000000000004"/>
  </sheetData>
  <mergeCells count="9">
    <mergeCell ref="A11:C11"/>
    <mergeCell ref="A1:C1"/>
    <mergeCell ref="A2:C2"/>
    <mergeCell ref="A6:B6"/>
    <mergeCell ref="A7:B7"/>
    <mergeCell ref="A8:B8"/>
    <mergeCell ref="A10:B10"/>
    <mergeCell ref="A4:B4"/>
    <mergeCell ref="A9:B9"/>
  </mergeCells>
  <printOptions horizontalCentered="1" verticalCentered="1"/>
  <pageMargins left="0.7" right="0.7" top="1" bottom="1" header="0.3" footer="0.3"/>
  <pageSetup scale="110" orientation="portrait" horizontalDpi="0" verticalDpi="0" r:id="rId1"/>
  <headerFooter>
    <oddHeader xml:space="preserve">&amp;L&amp;G&amp;C&amp;16&amp;K00B050
&amp;"Angelina,Bold"&amp;26&amp;K00B050Recipe Adjuster&amp;R
</oddHeader>
    <oddFooter>&amp;L&amp;D&amp;C&amp;P&amp;R&amp;"Angelina,Regular"&amp;16&amp;K00B050chefsteflux.com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388B-244E-4D1D-920F-F48A206EC70D}">
  <dimension ref="A1:C8"/>
  <sheetViews>
    <sheetView tabSelected="1" workbookViewId="0">
      <selection activeCell="C6" sqref="C6"/>
    </sheetView>
  </sheetViews>
  <sheetFormatPr defaultColWidth="17.578125" defaultRowHeight="15.6" x14ac:dyDescent="0.6"/>
  <cols>
    <col min="1" max="1" width="7.9453125" style="69" customWidth="1"/>
    <col min="2" max="2" width="59.7890625" style="69" customWidth="1"/>
    <col min="3" max="3" width="23.15625" style="69" customWidth="1"/>
    <col min="4" max="16384" width="17.578125" style="69"/>
  </cols>
  <sheetData>
    <row r="1" spans="1:3" s="70" customFormat="1" ht="20.7" thickTop="1" x14ac:dyDescent="0.75">
      <c r="A1" s="71" t="s">
        <v>19</v>
      </c>
      <c r="B1" s="72" t="s">
        <v>3</v>
      </c>
      <c r="C1" s="73" t="s">
        <v>48</v>
      </c>
    </row>
    <row r="2" spans="1:3" ht="18.3" x14ac:dyDescent="0.7">
      <c r="A2" s="74">
        <v>1</v>
      </c>
      <c r="B2" s="75" t="s">
        <v>51</v>
      </c>
      <c r="C2" s="95">
        <v>4</v>
      </c>
    </row>
    <row r="3" spans="1:3" ht="18.3" x14ac:dyDescent="0.7">
      <c r="A3" s="74">
        <f>A2+1</f>
        <v>2</v>
      </c>
      <c r="B3" s="75" t="s">
        <v>52</v>
      </c>
      <c r="C3" s="95">
        <v>6</v>
      </c>
    </row>
    <row r="4" spans="1:3" ht="18.3" x14ac:dyDescent="0.7">
      <c r="A4" s="74">
        <f t="shared" ref="A4:A7" si="0">A3+1</f>
        <v>3</v>
      </c>
      <c r="B4" s="75"/>
      <c r="C4" s="95"/>
    </row>
    <row r="5" spans="1:3" ht="18.3" x14ac:dyDescent="0.7">
      <c r="A5" s="74">
        <f t="shared" si="0"/>
        <v>4</v>
      </c>
      <c r="B5" s="75" t="s">
        <v>53</v>
      </c>
      <c r="C5" s="95" t="s">
        <v>47</v>
      </c>
    </row>
    <row r="6" spans="1:3" ht="18.3" x14ac:dyDescent="0.7">
      <c r="A6" s="74">
        <f t="shared" si="0"/>
        <v>5</v>
      </c>
      <c r="B6" s="75" t="s">
        <v>54</v>
      </c>
      <c r="C6" s="96">
        <v>3</v>
      </c>
    </row>
    <row r="7" spans="1:3" ht="18.600000000000001" thickBot="1" x14ac:dyDescent="0.75">
      <c r="A7" s="76">
        <f t="shared" si="0"/>
        <v>6</v>
      </c>
      <c r="B7" s="77" t="s">
        <v>55</v>
      </c>
      <c r="C7" s="78">
        <f>C6*(C3/C2)</f>
        <v>4.5</v>
      </c>
    </row>
    <row r="8" spans="1:3" ht="15.9" thickTop="1" x14ac:dyDescent="0.6"/>
  </sheetData>
  <printOptions horizontalCentered="1" verticalCentered="1"/>
  <pageMargins left="0.45" right="0.45" top="1" bottom="1" header="0.3" footer="0.3"/>
  <pageSetup orientation="portrait" horizontalDpi="0" verticalDpi="0" r:id="rId1"/>
  <headerFooter>
    <oddHeader>&amp;L&amp;G&amp;C&amp;16&amp;K00B050
&amp;"Angelina,Bold"&amp;24&amp;K00B050Simple 
Recipe Adjuster</oddHeader>
    <oddFooter>&amp;L&amp;D&amp;C&amp;P&amp;R&amp;"Angelina,Regular"&amp;16&amp;K00B050chefsteflux.com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Your Original + Adjusted Recipe</vt:lpstr>
      <vt:lpstr>Print Adusted Recipe Only</vt:lpstr>
      <vt:lpstr>Simple Recipe Adjuster</vt:lpstr>
      <vt:lpstr>'Print Adusted Recipe Only'!Print_Area</vt:lpstr>
      <vt:lpstr>'Simple Recipe Adjuster'!Print_Area</vt:lpstr>
      <vt:lpstr>'Your Original + Adjusted Recipe'!Print_Area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Luxenberg</dc:creator>
  <cp:lastModifiedBy>John Luxenberg</cp:lastModifiedBy>
  <cp:lastPrinted>2020-06-06T17:37:44Z</cp:lastPrinted>
  <dcterms:created xsi:type="dcterms:W3CDTF">2020-05-08T18:09:11Z</dcterms:created>
  <dcterms:modified xsi:type="dcterms:W3CDTF">2020-06-06T17:37:53Z</dcterms:modified>
</cp:coreProperties>
</file>